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2.18最终定稿与结算资金表一致" sheetId="5" r:id="rId1"/>
  </sheets>
  <calcPr calcId="144525"/>
</workbook>
</file>

<file path=xl/sharedStrings.xml><?xml version="1.0" encoding="utf-8"?>
<sst xmlns="http://schemas.openxmlformats.org/spreadsheetml/2006/main" count="64" uniqueCount="40">
  <si>
    <t>2025年全疆销售网点标准化建设项目资金申请表</t>
  </si>
  <si>
    <t>地（州、市)福彩中心：昌吉州福彩</t>
  </si>
  <si>
    <t>填表时间： 2025年12月18日</t>
  </si>
  <si>
    <t>序号</t>
  </si>
  <si>
    <t>网点
编号</t>
  </si>
  <si>
    <t>建设内容</t>
  </si>
  <si>
    <t>补助资金额度（元）</t>
  </si>
  <si>
    <t>销售网点类型</t>
  </si>
  <si>
    <t>门头</t>
  </si>
  <si>
    <t>铝合金门</t>
  </si>
  <si>
    <t>logo射灯</t>
  </si>
  <si>
    <t>背景墙</t>
  </si>
  <si>
    <t>LED屏幕</t>
  </si>
  <si>
    <t>铝合金、滚动分布图</t>
  </si>
  <si>
    <t>电子图</t>
  </si>
  <si>
    <t>工作台主柜</t>
  </si>
  <si>
    <t>展示柜矮柜.长</t>
  </si>
  <si>
    <t>工作椅</t>
  </si>
  <si>
    <t>公告栏</t>
  </si>
  <si>
    <t>中奖喜报</t>
  </si>
  <si>
    <t>墙顶线贴</t>
  </si>
  <si>
    <t>公益画</t>
  </si>
  <si>
    <t>荣誉墙</t>
  </si>
  <si>
    <t>墙面粉刷</t>
  </si>
  <si>
    <t>改电</t>
  </si>
  <si>
    <t>地面铺装</t>
  </si>
  <si>
    <t>双色球</t>
  </si>
  <si>
    <t>3D</t>
  </si>
  <si>
    <t>快乐8</t>
  </si>
  <si>
    <t>七乐彩</t>
  </si>
  <si>
    <t>电视机</t>
  </si>
  <si>
    <t>机顶盒</t>
  </si>
  <si>
    <t>4个</t>
  </si>
  <si>
    <t>1个</t>
  </si>
  <si>
    <t>A4</t>
  </si>
  <si>
    <t>电脑票</t>
  </si>
  <si>
    <t>即开票</t>
  </si>
  <si>
    <t>专营</t>
  </si>
  <si>
    <t>合计</t>
  </si>
  <si>
    <t>较之前上报资金节余金额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</si>
</sst>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 style="thin">
        <color rgb="FF242424"/>
      </right>
      <top/>
      <bottom style="thin">
        <color rgb="FF242424"/>
      </bottom>
      <diagonal/>
    </border>
    <border>
      <left style="thin">
        <color rgb="FF242424"/>
      </left>
      <right/>
      <top/>
      <bottom style="thin">
        <color rgb="FF242424"/>
      </bottom>
      <diagonal/>
    </border>
    <border>
      <left style="thin">
        <color rgb="FF242424"/>
      </left>
      <right/>
      <top style="thin">
        <color rgb="FF24242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/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242424"/>
      </right>
      <top style="thin">
        <color rgb="FF24242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23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2" borderId="21" applyNumberFormat="0" applyAlignment="0" applyProtection="0">
      <alignment vertical="center"/>
    </xf>
    <xf numFmtId="0" fontId="21" fillId="2" borderId="26" applyNumberFormat="0" applyAlignment="0" applyProtection="0">
      <alignment vertical="center"/>
    </xf>
    <xf numFmtId="0" fontId="9" fillId="4" borderId="2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textRotation="255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/>
    </xf>
    <xf numFmtId="176" fontId="3" fillId="0" borderId="6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0" fillId="0" borderId="6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150CE7E-30CC-48F3-B13E-FA2808118E04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0</xdr:row>
          <xdr:rowOff>0</xdr:rowOff>
        </xdr:from>
        <xdr:to>
          <xdr:col>5</xdr:col>
          <xdr:colOff>226695</xdr:colOff>
          <xdr:row>4</xdr:row>
          <xdr:rowOff>79375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824230" y="0"/>
              <a:ext cx="1524000" cy="15240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34"/>
  <sheetViews>
    <sheetView tabSelected="1" workbookViewId="0">
      <pane xSplit="2" ySplit="5" topLeftCell="C35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4.25"/>
  <cols>
    <col min="1" max="1" width="3.94166666666667" style="1" customWidth="1"/>
    <col min="2" max="2" width="9.125" style="1" customWidth="1"/>
    <col min="3" max="3" width="5.025" style="1" customWidth="1"/>
    <col min="4" max="4" width="5.75" style="1" customWidth="1"/>
    <col min="5" max="6" width="4" style="1" customWidth="1"/>
    <col min="7" max="7" width="5.16666666666667" style="1" customWidth="1"/>
    <col min="8" max="11" width="4" style="1" customWidth="1"/>
    <col min="12" max="14" width="5.625" style="1" customWidth="1"/>
    <col min="15" max="15" width="6.16666666666667" style="1" customWidth="1"/>
    <col min="16" max="16" width="4.3" style="1" customWidth="1"/>
    <col min="17" max="24" width="4" style="1" customWidth="1"/>
    <col min="25" max="26" width="4.75" style="1" customWidth="1"/>
    <col min="27" max="27" width="5.025" style="1" customWidth="1"/>
    <col min="28" max="29" width="11.0666666666667" style="1" customWidth="1"/>
    <col min="30" max="16383" width="9" style="1"/>
    <col min="16384" max="16384" width="9" style="3"/>
  </cols>
  <sheetData>
    <row r="1" s="1" customFormat="1" ht="32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="1" customFormat="1" ht="27.7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36"/>
      <c r="L2" s="36"/>
      <c r="M2" s="36"/>
      <c r="N2" s="36"/>
      <c r="O2" s="36"/>
      <c r="P2" s="1" t="s">
        <v>2</v>
      </c>
    </row>
    <row r="3" s="1" customFormat="1" ht="27" customHeight="1" spans="1:29">
      <c r="A3" s="6" t="s">
        <v>3</v>
      </c>
      <c r="B3" s="6" t="s">
        <v>4</v>
      </c>
      <c r="C3" s="7" t="s">
        <v>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43" t="s">
        <v>6</v>
      </c>
      <c r="AC3" s="11" t="s">
        <v>7</v>
      </c>
    </row>
    <row r="4" s="1" customFormat="1" ht="27" customHeight="1" spans="1:29">
      <c r="A4" s="9"/>
      <c r="B4" s="10"/>
      <c r="C4" s="6" t="s">
        <v>8</v>
      </c>
      <c r="D4" s="11" t="s">
        <v>9</v>
      </c>
      <c r="E4" s="12" t="s">
        <v>10</v>
      </c>
      <c r="F4" s="11" t="s">
        <v>11</v>
      </c>
      <c r="G4" s="12" t="s">
        <v>12</v>
      </c>
      <c r="H4" s="11" t="s">
        <v>13</v>
      </c>
      <c r="I4" s="11"/>
      <c r="J4" s="11"/>
      <c r="K4" s="11"/>
      <c r="L4" s="11" t="s">
        <v>14</v>
      </c>
      <c r="M4" s="11"/>
      <c r="N4" s="6" t="s">
        <v>15</v>
      </c>
      <c r="O4" s="6" t="s">
        <v>16</v>
      </c>
      <c r="P4" s="6" t="s">
        <v>17</v>
      </c>
      <c r="Q4" s="11" t="s">
        <v>18</v>
      </c>
      <c r="R4" s="11"/>
      <c r="S4" s="11"/>
      <c r="T4" s="11" t="s">
        <v>19</v>
      </c>
      <c r="U4" s="11"/>
      <c r="V4" s="11" t="s">
        <v>20</v>
      </c>
      <c r="W4" s="11" t="s">
        <v>21</v>
      </c>
      <c r="X4" s="11" t="s">
        <v>22</v>
      </c>
      <c r="Y4" s="6" t="s">
        <v>23</v>
      </c>
      <c r="Z4" s="11" t="s">
        <v>24</v>
      </c>
      <c r="AA4" s="6" t="s">
        <v>25</v>
      </c>
      <c r="AB4" s="43"/>
      <c r="AC4" s="11"/>
    </row>
    <row r="5" s="1" customFormat="1" ht="54" customHeight="1" spans="1:29">
      <c r="A5" s="13"/>
      <c r="B5" s="14"/>
      <c r="C5" s="13"/>
      <c r="D5" s="11"/>
      <c r="E5" s="12"/>
      <c r="F5" s="11"/>
      <c r="G5" s="12"/>
      <c r="H5" s="11" t="s">
        <v>26</v>
      </c>
      <c r="I5" s="11" t="s">
        <v>27</v>
      </c>
      <c r="J5" s="11" t="s">
        <v>28</v>
      </c>
      <c r="K5" s="11" t="s">
        <v>29</v>
      </c>
      <c r="L5" s="11" t="s">
        <v>30</v>
      </c>
      <c r="M5" s="11" t="s">
        <v>31</v>
      </c>
      <c r="N5" s="13"/>
      <c r="O5" s="13"/>
      <c r="P5" s="13"/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/>
      <c r="W5" s="11"/>
      <c r="X5" s="11"/>
      <c r="Y5" s="13"/>
      <c r="Z5" s="11"/>
      <c r="AA5" s="13"/>
      <c r="AB5" s="43"/>
      <c r="AC5" s="11"/>
    </row>
    <row r="6" s="1" customFormat="1" ht="23" customHeight="1" spans="1:29">
      <c r="A6" s="15">
        <v>1</v>
      </c>
      <c r="B6" s="16">
        <v>65230129</v>
      </c>
      <c r="C6" s="16">
        <v>1</v>
      </c>
      <c r="D6" s="16">
        <v>1</v>
      </c>
      <c r="E6" s="16">
        <v>1</v>
      </c>
      <c r="F6" s="17">
        <v>1</v>
      </c>
      <c r="G6" s="17">
        <v>2</v>
      </c>
      <c r="H6" s="17"/>
      <c r="I6" s="17"/>
      <c r="J6" s="17"/>
      <c r="K6" s="17"/>
      <c r="L6" s="17">
        <v>4</v>
      </c>
      <c r="M6" s="17">
        <v>4</v>
      </c>
      <c r="N6" s="17">
        <v>1</v>
      </c>
      <c r="O6" s="17">
        <v>3</v>
      </c>
      <c r="P6" s="16">
        <v>1</v>
      </c>
      <c r="Q6" s="16">
        <v>1</v>
      </c>
      <c r="R6" s="16">
        <v>1</v>
      </c>
      <c r="S6" s="16">
        <v>4</v>
      </c>
      <c r="T6" s="16">
        <v>1</v>
      </c>
      <c r="U6" s="16">
        <v>1</v>
      </c>
      <c r="V6" s="16"/>
      <c r="W6" s="16">
        <v>1</v>
      </c>
      <c r="X6" s="16">
        <v>1</v>
      </c>
      <c r="Y6" s="16">
        <v>1</v>
      </c>
      <c r="Z6" s="16">
        <v>1</v>
      </c>
      <c r="AA6" s="16">
        <v>1</v>
      </c>
      <c r="AB6" s="44">
        <v>36535.58</v>
      </c>
      <c r="AC6" s="33" t="s">
        <v>37</v>
      </c>
    </row>
    <row r="7" s="2" customFormat="1" ht="23" customHeight="1" spans="1:29">
      <c r="A7" s="15">
        <v>2</v>
      </c>
      <c r="B7" s="18">
        <v>65230131</v>
      </c>
      <c r="C7" s="19">
        <v>1</v>
      </c>
      <c r="D7" s="19">
        <v>1</v>
      </c>
      <c r="E7" s="19">
        <v>1</v>
      </c>
      <c r="F7" s="19">
        <v>1</v>
      </c>
      <c r="G7" s="20">
        <v>1</v>
      </c>
      <c r="H7" s="20"/>
      <c r="I7" s="20"/>
      <c r="J7" s="20"/>
      <c r="K7" s="20"/>
      <c r="L7" s="20">
        <v>4</v>
      </c>
      <c r="M7" s="20">
        <v>4</v>
      </c>
      <c r="N7" s="20">
        <v>1</v>
      </c>
      <c r="O7" s="37">
        <v>3</v>
      </c>
      <c r="P7" s="19">
        <v>1</v>
      </c>
      <c r="Q7" s="19">
        <v>1</v>
      </c>
      <c r="R7" s="19"/>
      <c r="S7" s="19">
        <v>4</v>
      </c>
      <c r="T7" s="19">
        <v>1</v>
      </c>
      <c r="U7" s="19">
        <v>1</v>
      </c>
      <c r="V7" s="19"/>
      <c r="W7" s="19">
        <v>1</v>
      </c>
      <c r="X7" s="19">
        <v>1</v>
      </c>
      <c r="Y7" s="19">
        <v>1</v>
      </c>
      <c r="Z7" s="19">
        <v>1</v>
      </c>
      <c r="AA7" s="19">
        <v>1</v>
      </c>
      <c r="AB7" s="45">
        <v>39925.4</v>
      </c>
      <c r="AC7" s="33" t="s">
        <v>37</v>
      </c>
    </row>
    <row r="8" s="1" customFormat="1" ht="22.95" customHeight="1" spans="1:29">
      <c r="A8" s="15">
        <v>3</v>
      </c>
      <c r="B8" s="16">
        <v>65230132</v>
      </c>
      <c r="C8" s="15">
        <v>1</v>
      </c>
      <c r="D8" s="15"/>
      <c r="E8" s="15">
        <v>1</v>
      </c>
      <c r="F8" s="15">
        <v>1</v>
      </c>
      <c r="G8" s="21">
        <v>2</v>
      </c>
      <c r="H8" s="11"/>
      <c r="I8" s="11"/>
      <c r="J8" s="11"/>
      <c r="K8" s="11"/>
      <c r="L8" s="38">
        <v>4</v>
      </c>
      <c r="M8" s="15">
        <v>4</v>
      </c>
      <c r="N8" s="15">
        <v>1</v>
      </c>
      <c r="O8" s="15">
        <v>1</v>
      </c>
      <c r="P8" s="15">
        <v>1</v>
      </c>
      <c r="Q8" s="15">
        <v>1</v>
      </c>
      <c r="R8" s="15"/>
      <c r="S8" s="15">
        <v>4</v>
      </c>
      <c r="T8" s="15">
        <v>1</v>
      </c>
      <c r="U8" s="15">
        <v>1</v>
      </c>
      <c r="V8" s="15"/>
      <c r="W8" s="15">
        <v>1</v>
      </c>
      <c r="X8" s="15"/>
      <c r="Y8" s="15">
        <v>1</v>
      </c>
      <c r="Z8" s="15">
        <v>1</v>
      </c>
      <c r="AA8" s="15">
        <v>1</v>
      </c>
      <c r="AB8" s="45">
        <v>30703.75</v>
      </c>
      <c r="AC8" s="33" t="s">
        <v>37</v>
      </c>
    </row>
    <row r="9" s="2" customFormat="1" ht="23" customHeight="1" spans="1:29">
      <c r="A9" s="15">
        <v>4</v>
      </c>
      <c r="B9" s="18">
        <v>65230139</v>
      </c>
      <c r="C9" s="22">
        <v>1</v>
      </c>
      <c r="D9" s="22"/>
      <c r="E9" s="22">
        <v>1</v>
      </c>
      <c r="F9" s="22">
        <v>1</v>
      </c>
      <c r="G9" s="23">
        <v>1</v>
      </c>
      <c r="H9" s="23"/>
      <c r="I9" s="23"/>
      <c r="J9" s="23"/>
      <c r="K9" s="23"/>
      <c r="L9" s="23">
        <v>4</v>
      </c>
      <c r="M9" s="23">
        <v>4</v>
      </c>
      <c r="N9" s="23">
        <v>1</v>
      </c>
      <c r="O9" s="39">
        <v>1</v>
      </c>
      <c r="P9" s="22"/>
      <c r="Q9" s="22">
        <v>1</v>
      </c>
      <c r="R9" s="22"/>
      <c r="S9" s="22"/>
      <c r="T9" s="22">
        <v>1</v>
      </c>
      <c r="U9" s="22">
        <v>1</v>
      </c>
      <c r="V9" s="22"/>
      <c r="W9" s="22">
        <v>1</v>
      </c>
      <c r="X9" s="22">
        <v>1</v>
      </c>
      <c r="Y9" s="22">
        <v>1</v>
      </c>
      <c r="Z9" s="22">
        <v>1</v>
      </c>
      <c r="AA9" s="22">
        <v>1</v>
      </c>
      <c r="AB9" s="46">
        <v>31424.92</v>
      </c>
      <c r="AC9" s="33" t="s">
        <v>37</v>
      </c>
    </row>
    <row r="10" s="2" customFormat="1" ht="23" customHeight="1" spans="1:29">
      <c r="A10" s="15">
        <v>5</v>
      </c>
      <c r="B10" s="18">
        <v>65230180</v>
      </c>
      <c r="C10" s="20">
        <v>1</v>
      </c>
      <c r="D10" s="20"/>
      <c r="E10" s="20"/>
      <c r="F10" s="20">
        <v>1</v>
      </c>
      <c r="G10" s="20"/>
      <c r="H10" s="20"/>
      <c r="I10" s="20"/>
      <c r="J10" s="20"/>
      <c r="K10" s="20"/>
      <c r="L10" s="20">
        <v>4</v>
      </c>
      <c r="M10" s="20">
        <v>4</v>
      </c>
      <c r="N10" s="20">
        <v>1</v>
      </c>
      <c r="O10" s="37">
        <v>1</v>
      </c>
      <c r="P10" s="20">
        <v>1</v>
      </c>
      <c r="Q10" s="20">
        <v>1</v>
      </c>
      <c r="R10" s="20"/>
      <c r="S10" s="20"/>
      <c r="T10" s="20">
        <v>1</v>
      </c>
      <c r="U10" s="20">
        <v>1</v>
      </c>
      <c r="V10" s="20"/>
      <c r="W10" s="20">
        <v>1</v>
      </c>
      <c r="X10" s="20"/>
      <c r="Y10" s="20">
        <v>1</v>
      </c>
      <c r="Z10" s="20">
        <v>1</v>
      </c>
      <c r="AA10" s="20"/>
      <c r="AB10" s="45">
        <v>25447.1</v>
      </c>
      <c r="AC10" s="33" t="s">
        <v>37</v>
      </c>
    </row>
    <row r="11" s="2" customFormat="1" ht="23" customHeight="1" spans="1:29">
      <c r="A11" s="15">
        <v>6</v>
      </c>
      <c r="B11" s="16">
        <v>65230192</v>
      </c>
      <c r="C11" s="11">
        <v>1</v>
      </c>
      <c r="D11" s="11"/>
      <c r="E11" s="11"/>
      <c r="F11" s="11">
        <v>1</v>
      </c>
      <c r="G11" s="11"/>
      <c r="H11" s="11"/>
      <c r="I11" s="11"/>
      <c r="J11" s="11"/>
      <c r="K11" s="11"/>
      <c r="L11" s="11"/>
      <c r="M11" s="11"/>
      <c r="N11" s="11">
        <v>1</v>
      </c>
      <c r="O11" s="11"/>
      <c r="P11" s="11"/>
      <c r="Q11" s="11">
        <v>1</v>
      </c>
      <c r="R11" s="11"/>
      <c r="S11" s="11"/>
      <c r="T11" s="11">
        <v>1</v>
      </c>
      <c r="U11" s="11">
        <v>1</v>
      </c>
      <c r="V11" s="11"/>
      <c r="W11" s="11">
        <v>1</v>
      </c>
      <c r="X11" s="11"/>
      <c r="Y11" s="11"/>
      <c r="Z11" s="11"/>
      <c r="AA11" s="11"/>
      <c r="AB11" s="45">
        <v>8962</v>
      </c>
      <c r="AC11" s="33" t="s">
        <v>37</v>
      </c>
    </row>
    <row r="12" s="1" customFormat="1" ht="22" customHeight="1" spans="1:29">
      <c r="A12" s="15">
        <v>7</v>
      </c>
      <c r="B12" s="18">
        <v>65230206</v>
      </c>
      <c r="C12" s="17">
        <v>1</v>
      </c>
      <c r="D12" s="17">
        <v>1</v>
      </c>
      <c r="E12" s="17">
        <v>1</v>
      </c>
      <c r="F12" s="17">
        <v>1</v>
      </c>
      <c r="G12" s="17"/>
      <c r="H12" s="17"/>
      <c r="I12" s="17"/>
      <c r="J12" s="17"/>
      <c r="K12" s="17"/>
      <c r="L12" s="17">
        <v>4</v>
      </c>
      <c r="M12" s="17">
        <v>4</v>
      </c>
      <c r="N12" s="17">
        <v>1</v>
      </c>
      <c r="O12" s="17">
        <v>2</v>
      </c>
      <c r="P12" s="17">
        <v>1</v>
      </c>
      <c r="Q12" s="17">
        <v>1</v>
      </c>
      <c r="R12" s="17"/>
      <c r="S12" s="17"/>
      <c r="T12" s="17">
        <v>1</v>
      </c>
      <c r="U12" s="17">
        <v>1</v>
      </c>
      <c r="V12" s="17"/>
      <c r="W12" s="17">
        <v>1</v>
      </c>
      <c r="X12" s="17">
        <v>1</v>
      </c>
      <c r="Y12" s="17">
        <v>1</v>
      </c>
      <c r="Z12" s="17">
        <v>1</v>
      </c>
      <c r="AA12" s="17"/>
      <c r="AB12" s="47">
        <v>40759.75</v>
      </c>
      <c r="AC12" s="33" t="s">
        <v>37</v>
      </c>
    </row>
    <row r="13" s="2" customFormat="1" ht="23" customHeight="1" spans="1:29">
      <c r="A13" s="15">
        <v>8</v>
      </c>
      <c r="B13" s="18">
        <v>65230215</v>
      </c>
      <c r="C13" s="20">
        <v>1</v>
      </c>
      <c r="D13" s="20"/>
      <c r="E13" s="20"/>
      <c r="F13" s="20">
        <v>1</v>
      </c>
      <c r="G13" s="20">
        <v>1</v>
      </c>
      <c r="H13" s="20"/>
      <c r="I13" s="20"/>
      <c r="J13" s="20"/>
      <c r="K13" s="20"/>
      <c r="L13" s="20">
        <v>4</v>
      </c>
      <c r="M13" s="20">
        <v>4</v>
      </c>
      <c r="N13" s="20">
        <v>1</v>
      </c>
      <c r="O13" s="37">
        <v>2</v>
      </c>
      <c r="P13" s="20"/>
      <c r="Q13" s="20">
        <v>1</v>
      </c>
      <c r="R13" s="20"/>
      <c r="S13" s="20">
        <v>4</v>
      </c>
      <c r="T13" s="20">
        <v>1</v>
      </c>
      <c r="U13" s="20">
        <v>1</v>
      </c>
      <c r="V13" s="20"/>
      <c r="W13" s="20">
        <v>1</v>
      </c>
      <c r="X13" s="20"/>
      <c r="Y13" s="20">
        <v>1</v>
      </c>
      <c r="Z13" s="20">
        <v>1</v>
      </c>
      <c r="AA13" s="20"/>
      <c r="AB13" s="45">
        <v>27774.93</v>
      </c>
      <c r="AC13" s="33" t="s">
        <v>37</v>
      </c>
    </row>
    <row r="14" s="1" customFormat="1" ht="23" customHeight="1" spans="1:29">
      <c r="A14" s="15">
        <v>9</v>
      </c>
      <c r="B14" s="16">
        <v>65230222</v>
      </c>
      <c r="C14" s="24"/>
      <c r="D14" s="24"/>
      <c r="E14" s="24">
        <v>1</v>
      </c>
      <c r="F14" s="24">
        <v>1</v>
      </c>
      <c r="G14" s="25">
        <v>1</v>
      </c>
      <c r="H14" s="13"/>
      <c r="I14" s="13"/>
      <c r="J14" s="13"/>
      <c r="K14" s="13"/>
      <c r="L14" s="40">
        <v>4</v>
      </c>
      <c r="M14" s="24">
        <v>4</v>
      </c>
      <c r="N14" s="24"/>
      <c r="O14" s="24"/>
      <c r="P14" s="24"/>
      <c r="Q14" s="24">
        <v>1</v>
      </c>
      <c r="R14" s="24"/>
      <c r="S14" s="24">
        <v>4</v>
      </c>
      <c r="T14" s="24">
        <v>1</v>
      </c>
      <c r="U14" s="24">
        <v>1</v>
      </c>
      <c r="V14" s="24"/>
      <c r="W14" s="24">
        <v>1</v>
      </c>
      <c r="X14" s="24">
        <v>1</v>
      </c>
      <c r="Y14" s="24">
        <v>1</v>
      </c>
      <c r="Z14" s="24"/>
      <c r="AA14" s="24"/>
      <c r="AB14" s="44">
        <v>16762.18</v>
      </c>
      <c r="AC14" s="33" t="s">
        <v>37</v>
      </c>
    </row>
    <row r="15" s="2" customFormat="1" ht="23" customHeight="1" spans="1:227">
      <c r="A15" s="15">
        <v>10</v>
      </c>
      <c r="B15" s="16">
        <v>65230230</v>
      </c>
      <c r="C15" s="16">
        <v>1</v>
      </c>
      <c r="D15" s="16">
        <v>1</v>
      </c>
      <c r="E15" s="16">
        <v>1</v>
      </c>
      <c r="F15" s="17">
        <v>1</v>
      </c>
      <c r="G15" s="17"/>
      <c r="H15" s="17"/>
      <c r="I15" s="17"/>
      <c r="J15" s="17"/>
      <c r="K15" s="17"/>
      <c r="L15" s="17">
        <v>4</v>
      </c>
      <c r="M15" s="17">
        <v>4</v>
      </c>
      <c r="N15" s="17">
        <v>1</v>
      </c>
      <c r="O15" s="17">
        <v>3</v>
      </c>
      <c r="P15" s="16">
        <v>1</v>
      </c>
      <c r="Q15" s="16">
        <v>1</v>
      </c>
      <c r="R15" s="16">
        <v>1</v>
      </c>
      <c r="S15" s="16">
        <v>4</v>
      </c>
      <c r="T15" s="16">
        <v>1</v>
      </c>
      <c r="U15" s="16">
        <v>1</v>
      </c>
      <c r="V15" s="16"/>
      <c r="W15" s="16">
        <v>1</v>
      </c>
      <c r="X15" s="16">
        <v>1</v>
      </c>
      <c r="Y15" s="16">
        <v>1</v>
      </c>
      <c r="Z15" s="16">
        <v>1</v>
      </c>
      <c r="AA15" s="17">
        <v>1</v>
      </c>
      <c r="AB15" s="45">
        <v>45469.26</v>
      </c>
      <c r="AC15" s="33" t="s">
        <v>37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="2" customFormat="1" ht="23" customHeight="1" spans="1:29">
      <c r="A16" s="15">
        <v>11</v>
      </c>
      <c r="B16" s="18">
        <v>65230235</v>
      </c>
      <c r="C16" s="19"/>
      <c r="D16" s="19">
        <v>1</v>
      </c>
      <c r="E16" s="19">
        <v>1</v>
      </c>
      <c r="F16" s="19">
        <v>1</v>
      </c>
      <c r="G16" s="20">
        <v>6</v>
      </c>
      <c r="H16" s="20"/>
      <c r="I16" s="20"/>
      <c r="J16" s="20"/>
      <c r="K16" s="20"/>
      <c r="L16" s="20">
        <v>4</v>
      </c>
      <c r="M16" s="20">
        <v>4</v>
      </c>
      <c r="N16" s="20">
        <v>1</v>
      </c>
      <c r="O16" s="37"/>
      <c r="P16" s="19"/>
      <c r="Q16" s="19">
        <v>1</v>
      </c>
      <c r="R16" s="19"/>
      <c r="S16" s="19"/>
      <c r="T16" s="19">
        <v>1</v>
      </c>
      <c r="U16" s="19">
        <v>1</v>
      </c>
      <c r="V16" s="19">
        <v>1</v>
      </c>
      <c r="W16" s="19">
        <v>1</v>
      </c>
      <c r="X16" s="19"/>
      <c r="Y16" s="19">
        <v>1</v>
      </c>
      <c r="Z16" s="19">
        <v>1</v>
      </c>
      <c r="AA16" s="19">
        <v>1</v>
      </c>
      <c r="AB16" s="45">
        <v>31469.18</v>
      </c>
      <c r="AC16" s="33" t="s">
        <v>37</v>
      </c>
    </row>
    <row r="17" s="2" customFormat="1" ht="23" customHeight="1" spans="1:29">
      <c r="A17" s="15">
        <v>12</v>
      </c>
      <c r="B17" s="16">
        <v>65230248</v>
      </c>
      <c r="C17" s="16">
        <v>1</v>
      </c>
      <c r="D17" s="16"/>
      <c r="E17" s="16">
        <v>1</v>
      </c>
      <c r="F17" s="17">
        <v>1</v>
      </c>
      <c r="G17" s="17">
        <v>1</v>
      </c>
      <c r="H17" s="17"/>
      <c r="I17" s="17"/>
      <c r="J17" s="17"/>
      <c r="K17" s="17"/>
      <c r="L17" s="17">
        <v>4</v>
      </c>
      <c r="M17" s="17">
        <v>4</v>
      </c>
      <c r="N17" s="17">
        <v>1</v>
      </c>
      <c r="O17" s="17">
        <v>1</v>
      </c>
      <c r="P17" s="16"/>
      <c r="Q17" s="16">
        <v>1</v>
      </c>
      <c r="R17" s="16"/>
      <c r="S17" s="16">
        <v>4</v>
      </c>
      <c r="T17" s="16">
        <v>1</v>
      </c>
      <c r="U17" s="16">
        <v>1</v>
      </c>
      <c r="V17" s="16"/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45">
        <v>31983.72</v>
      </c>
      <c r="AC17" s="33" t="s">
        <v>37</v>
      </c>
    </row>
    <row r="18" s="2" customFormat="1" ht="23" customHeight="1" spans="1:29">
      <c r="A18" s="15">
        <v>13</v>
      </c>
      <c r="B18" s="16">
        <v>65230261</v>
      </c>
      <c r="C18" s="26">
        <v>1</v>
      </c>
      <c r="D18" s="26"/>
      <c r="E18" s="26">
        <v>1</v>
      </c>
      <c r="F18" s="27">
        <v>1</v>
      </c>
      <c r="G18" s="28">
        <v>2</v>
      </c>
      <c r="H18" s="27"/>
      <c r="I18" s="27"/>
      <c r="J18" s="27"/>
      <c r="K18" s="27"/>
      <c r="L18" s="41">
        <v>4</v>
      </c>
      <c r="M18" s="27">
        <v>4</v>
      </c>
      <c r="N18" s="27">
        <v>1</v>
      </c>
      <c r="O18" s="27">
        <v>3</v>
      </c>
      <c r="P18" s="26">
        <v>1</v>
      </c>
      <c r="Q18" s="26">
        <v>1</v>
      </c>
      <c r="R18" s="26"/>
      <c r="S18" s="26"/>
      <c r="T18" s="26">
        <v>1</v>
      </c>
      <c r="U18" s="26">
        <v>1</v>
      </c>
      <c r="V18" s="26"/>
      <c r="W18" s="26">
        <v>1</v>
      </c>
      <c r="X18" s="26">
        <v>1</v>
      </c>
      <c r="Y18" s="26">
        <v>1</v>
      </c>
      <c r="Z18" s="26">
        <v>1</v>
      </c>
      <c r="AA18" s="26"/>
      <c r="AB18" s="46">
        <v>33880.9</v>
      </c>
      <c r="AC18" s="33" t="s">
        <v>37</v>
      </c>
    </row>
    <row r="19" s="2" customFormat="1" ht="23" customHeight="1" spans="1:29">
      <c r="A19" s="15">
        <v>14</v>
      </c>
      <c r="B19" s="16">
        <v>65230283</v>
      </c>
      <c r="C19" s="29"/>
      <c r="D19" s="29"/>
      <c r="E19" s="29">
        <v>1</v>
      </c>
      <c r="F19" s="29">
        <v>1</v>
      </c>
      <c r="G19" s="30">
        <v>1</v>
      </c>
      <c r="H19" s="6"/>
      <c r="I19" s="6"/>
      <c r="J19" s="6"/>
      <c r="K19" s="6"/>
      <c r="L19" s="42">
        <v>4</v>
      </c>
      <c r="M19" s="29">
        <v>4</v>
      </c>
      <c r="N19" s="29">
        <v>1</v>
      </c>
      <c r="O19" s="29">
        <v>2</v>
      </c>
      <c r="P19" s="29"/>
      <c r="Q19" s="29">
        <v>1</v>
      </c>
      <c r="R19" s="29"/>
      <c r="S19" s="29">
        <v>4</v>
      </c>
      <c r="T19" s="29">
        <v>1</v>
      </c>
      <c r="U19" s="29">
        <v>1</v>
      </c>
      <c r="V19" s="29"/>
      <c r="W19" s="29">
        <v>1</v>
      </c>
      <c r="X19" s="29">
        <v>1</v>
      </c>
      <c r="Y19" s="29">
        <v>1</v>
      </c>
      <c r="Z19" s="29">
        <v>1</v>
      </c>
      <c r="AA19" s="29">
        <v>1</v>
      </c>
      <c r="AB19" s="46">
        <v>26052.51</v>
      </c>
      <c r="AC19" s="33" t="s">
        <v>37</v>
      </c>
    </row>
    <row r="20" s="2" customFormat="1" ht="23" customHeight="1" spans="1:29">
      <c r="A20" s="15">
        <v>15</v>
      </c>
      <c r="B20" s="31">
        <v>65230288</v>
      </c>
      <c r="C20" s="11">
        <v>1</v>
      </c>
      <c r="D20" s="17">
        <v>1</v>
      </c>
      <c r="E20" s="17">
        <v>1</v>
      </c>
      <c r="F20" s="17">
        <v>1</v>
      </c>
      <c r="G20" s="17">
        <v>1</v>
      </c>
      <c r="H20" s="17"/>
      <c r="I20" s="17"/>
      <c r="J20" s="17"/>
      <c r="K20" s="17"/>
      <c r="L20" s="17">
        <v>4</v>
      </c>
      <c r="M20" s="17">
        <v>4</v>
      </c>
      <c r="N20" s="17">
        <v>1</v>
      </c>
      <c r="O20" s="17">
        <v>1</v>
      </c>
      <c r="P20" s="17">
        <v>1</v>
      </c>
      <c r="Q20" s="17">
        <v>1</v>
      </c>
      <c r="R20" s="17"/>
      <c r="S20" s="17">
        <v>4</v>
      </c>
      <c r="T20" s="17">
        <v>1</v>
      </c>
      <c r="U20" s="17">
        <v>1</v>
      </c>
      <c r="V20" s="11"/>
      <c r="W20" s="17">
        <v>1</v>
      </c>
      <c r="X20" s="17"/>
      <c r="Y20" s="17">
        <v>1</v>
      </c>
      <c r="Z20" s="17">
        <v>1</v>
      </c>
      <c r="AA20" s="11"/>
      <c r="AB20" s="45">
        <v>29271.29</v>
      </c>
      <c r="AC20" s="33" t="s">
        <v>37</v>
      </c>
    </row>
    <row r="21" s="2" customFormat="1" ht="23" customHeight="1" spans="1:29">
      <c r="A21" s="15">
        <v>16</v>
      </c>
      <c r="B21" s="32">
        <v>65230299</v>
      </c>
      <c r="C21" s="11">
        <v>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45">
        <v>3482.92</v>
      </c>
      <c r="AC21" s="33" t="s">
        <v>37</v>
      </c>
    </row>
    <row r="22" s="2" customFormat="1" ht="23" customHeight="1" spans="1:29">
      <c r="A22" s="15">
        <v>17</v>
      </c>
      <c r="B22" s="32">
        <v>65230309</v>
      </c>
      <c r="C22" s="17">
        <v>1</v>
      </c>
      <c r="D22" s="17">
        <v>1</v>
      </c>
      <c r="E22" s="17"/>
      <c r="F22" s="17">
        <v>1</v>
      </c>
      <c r="G22" s="17">
        <v>1</v>
      </c>
      <c r="H22" s="17"/>
      <c r="I22" s="17"/>
      <c r="J22" s="17"/>
      <c r="K22" s="17"/>
      <c r="L22" s="17">
        <v>4</v>
      </c>
      <c r="M22" s="17">
        <v>4</v>
      </c>
      <c r="N22" s="17">
        <v>1</v>
      </c>
      <c r="O22" s="17">
        <v>1</v>
      </c>
      <c r="P22" s="17">
        <v>1</v>
      </c>
      <c r="Q22" s="17">
        <v>1</v>
      </c>
      <c r="R22" s="17"/>
      <c r="S22" s="17"/>
      <c r="T22" s="17">
        <v>1</v>
      </c>
      <c r="U22" s="17">
        <v>1</v>
      </c>
      <c r="V22" s="17"/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45">
        <v>34617.44</v>
      </c>
      <c r="AC22" s="33" t="s">
        <v>37</v>
      </c>
    </row>
    <row r="23" s="2" customFormat="1" ht="23" customHeight="1" spans="1:29">
      <c r="A23" s="15">
        <v>18</v>
      </c>
      <c r="B23" s="31">
        <v>65230311</v>
      </c>
      <c r="C23" s="20"/>
      <c r="D23" s="20"/>
      <c r="E23" s="20">
        <v>1</v>
      </c>
      <c r="F23" s="20">
        <v>1</v>
      </c>
      <c r="G23" s="20">
        <v>2</v>
      </c>
      <c r="H23" s="20"/>
      <c r="I23" s="20"/>
      <c r="J23" s="20"/>
      <c r="K23" s="20"/>
      <c r="L23" s="20">
        <v>4</v>
      </c>
      <c r="M23" s="20">
        <v>4</v>
      </c>
      <c r="N23" s="20">
        <v>1</v>
      </c>
      <c r="O23" s="37">
        <v>1</v>
      </c>
      <c r="P23" s="20"/>
      <c r="Q23" s="20">
        <v>1</v>
      </c>
      <c r="R23" s="20"/>
      <c r="S23" s="20">
        <v>4</v>
      </c>
      <c r="T23" s="20">
        <v>1</v>
      </c>
      <c r="U23" s="20">
        <v>1</v>
      </c>
      <c r="V23" s="20"/>
      <c r="W23" s="20">
        <v>1</v>
      </c>
      <c r="X23" s="20"/>
      <c r="Y23" s="20">
        <v>1</v>
      </c>
      <c r="Z23" s="20">
        <v>1</v>
      </c>
      <c r="AA23" s="20">
        <v>1</v>
      </c>
      <c r="AB23" s="45">
        <v>28035.87</v>
      </c>
      <c r="AC23" s="33" t="s">
        <v>37</v>
      </c>
    </row>
    <row r="24" s="1" customFormat="1" ht="23" customHeight="1" spans="1:29">
      <c r="A24" s="15">
        <v>19</v>
      </c>
      <c r="B24" s="16">
        <v>65232203</v>
      </c>
      <c r="C24" s="24">
        <v>1</v>
      </c>
      <c r="D24" s="24"/>
      <c r="E24" s="24"/>
      <c r="F24" s="24">
        <v>1</v>
      </c>
      <c r="G24" s="25">
        <v>1</v>
      </c>
      <c r="H24" s="13"/>
      <c r="I24" s="13"/>
      <c r="J24" s="13"/>
      <c r="K24" s="13"/>
      <c r="L24" s="40">
        <v>4</v>
      </c>
      <c r="M24" s="24">
        <v>4</v>
      </c>
      <c r="N24" s="24">
        <v>1</v>
      </c>
      <c r="O24" s="24">
        <v>1</v>
      </c>
      <c r="P24" s="24">
        <v>1</v>
      </c>
      <c r="Q24" s="24">
        <v>1</v>
      </c>
      <c r="R24" s="24"/>
      <c r="S24" s="24">
        <v>4</v>
      </c>
      <c r="T24" s="24">
        <v>1</v>
      </c>
      <c r="U24" s="24">
        <v>1</v>
      </c>
      <c r="V24" s="24"/>
      <c r="W24" s="24">
        <v>1</v>
      </c>
      <c r="X24" s="24">
        <v>1</v>
      </c>
      <c r="Y24" s="24">
        <v>1</v>
      </c>
      <c r="Z24" s="24">
        <v>1</v>
      </c>
      <c r="AA24" s="24"/>
      <c r="AB24" s="44">
        <v>26155.63</v>
      </c>
      <c r="AC24" s="33" t="s">
        <v>37</v>
      </c>
    </row>
    <row r="25" s="2" customFormat="1" ht="23" customHeight="1" spans="1:29">
      <c r="A25" s="15">
        <v>20</v>
      </c>
      <c r="B25" s="33">
        <v>65232211</v>
      </c>
      <c r="C25" s="20">
        <v>1</v>
      </c>
      <c r="D25" s="20"/>
      <c r="E25" s="20">
        <v>1</v>
      </c>
      <c r="F25" s="20">
        <v>1</v>
      </c>
      <c r="G25" s="20">
        <v>2</v>
      </c>
      <c r="H25" s="20"/>
      <c r="I25" s="20"/>
      <c r="J25" s="20"/>
      <c r="K25" s="20"/>
      <c r="L25" s="20">
        <v>4</v>
      </c>
      <c r="M25" s="20">
        <v>4</v>
      </c>
      <c r="N25" s="20">
        <v>1</v>
      </c>
      <c r="O25" s="37">
        <v>1</v>
      </c>
      <c r="P25" s="20">
        <v>1</v>
      </c>
      <c r="Q25" s="20">
        <v>1</v>
      </c>
      <c r="R25" s="20"/>
      <c r="S25" s="20">
        <v>4</v>
      </c>
      <c r="T25" s="20">
        <v>1</v>
      </c>
      <c r="U25" s="20">
        <v>1</v>
      </c>
      <c r="V25" s="20"/>
      <c r="W25" s="20">
        <v>1</v>
      </c>
      <c r="X25" s="20"/>
      <c r="Y25" s="20">
        <v>1</v>
      </c>
      <c r="Z25" s="20">
        <v>1</v>
      </c>
      <c r="AA25" s="20"/>
      <c r="AB25" s="45">
        <v>29262.08</v>
      </c>
      <c r="AC25" s="33" t="s">
        <v>37</v>
      </c>
    </row>
    <row r="26" s="2" customFormat="1" ht="23" customHeight="1" spans="1:29">
      <c r="A26" s="15">
        <v>21</v>
      </c>
      <c r="B26" s="17">
        <v>65232308</v>
      </c>
      <c r="C26" s="11">
        <v>1</v>
      </c>
      <c r="D26" s="11">
        <v>1</v>
      </c>
      <c r="E26" s="11">
        <v>1</v>
      </c>
      <c r="F26" s="11">
        <v>1</v>
      </c>
      <c r="G26" s="11">
        <v>1</v>
      </c>
      <c r="H26" s="11"/>
      <c r="I26" s="11"/>
      <c r="J26" s="11"/>
      <c r="K26" s="11"/>
      <c r="L26" s="11">
        <v>4</v>
      </c>
      <c r="M26" s="11">
        <v>4</v>
      </c>
      <c r="N26" s="11">
        <v>1</v>
      </c>
      <c r="O26" s="11">
        <v>1</v>
      </c>
      <c r="P26" s="11"/>
      <c r="Q26" s="11">
        <v>1</v>
      </c>
      <c r="R26" s="11"/>
      <c r="S26" s="11"/>
      <c r="T26" s="11">
        <v>1</v>
      </c>
      <c r="U26" s="11">
        <v>1</v>
      </c>
      <c r="V26" s="11"/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45">
        <v>31922.94</v>
      </c>
      <c r="AC26" s="33" t="s">
        <v>37</v>
      </c>
    </row>
    <row r="27" s="2" customFormat="1" ht="23" customHeight="1" spans="1:29">
      <c r="A27" s="15">
        <v>22</v>
      </c>
      <c r="B27" s="33">
        <v>65452300</v>
      </c>
      <c r="C27" s="20">
        <v>1</v>
      </c>
      <c r="D27" s="20">
        <v>1</v>
      </c>
      <c r="E27" s="20">
        <v>1</v>
      </c>
      <c r="F27" s="20">
        <v>1</v>
      </c>
      <c r="G27" s="20">
        <v>2</v>
      </c>
      <c r="H27" s="20"/>
      <c r="I27" s="20"/>
      <c r="J27" s="20"/>
      <c r="K27" s="20"/>
      <c r="L27" s="20">
        <v>4</v>
      </c>
      <c r="M27" s="20">
        <v>4</v>
      </c>
      <c r="N27" s="20">
        <v>1</v>
      </c>
      <c r="O27" s="37">
        <v>1</v>
      </c>
      <c r="P27" s="20">
        <v>1</v>
      </c>
      <c r="Q27" s="20">
        <v>1</v>
      </c>
      <c r="R27" s="20"/>
      <c r="S27" s="20">
        <v>6</v>
      </c>
      <c r="T27" s="20">
        <v>1</v>
      </c>
      <c r="U27" s="20">
        <v>1</v>
      </c>
      <c r="V27" s="20"/>
      <c r="W27" s="20">
        <v>1</v>
      </c>
      <c r="X27" s="20">
        <v>1</v>
      </c>
      <c r="Y27" s="20"/>
      <c r="Z27" s="20">
        <v>1</v>
      </c>
      <c r="AA27" s="20">
        <v>1</v>
      </c>
      <c r="AB27" s="45">
        <v>31278.33</v>
      </c>
      <c r="AC27" s="33" t="s">
        <v>37</v>
      </c>
    </row>
    <row r="28" s="1" customFormat="1" ht="23" customHeight="1" spans="1:29">
      <c r="A28" s="15">
        <v>23</v>
      </c>
      <c r="B28" s="17">
        <v>65452310</v>
      </c>
      <c r="C28" s="11">
        <v>1</v>
      </c>
      <c r="D28" s="11">
        <v>1</v>
      </c>
      <c r="E28" s="11">
        <v>1</v>
      </c>
      <c r="F28" s="11">
        <v>1</v>
      </c>
      <c r="G28" s="11">
        <v>2</v>
      </c>
      <c r="H28" s="11"/>
      <c r="I28" s="11"/>
      <c r="J28" s="11"/>
      <c r="K28" s="11"/>
      <c r="L28" s="11">
        <v>4</v>
      </c>
      <c r="M28" s="11">
        <v>4</v>
      </c>
      <c r="N28" s="11">
        <v>1</v>
      </c>
      <c r="O28" s="11">
        <v>3</v>
      </c>
      <c r="P28" s="11">
        <v>1</v>
      </c>
      <c r="Q28" s="11">
        <v>1</v>
      </c>
      <c r="R28" s="11"/>
      <c r="S28" s="11">
        <v>6</v>
      </c>
      <c r="T28" s="11">
        <v>1</v>
      </c>
      <c r="U28" s="11">
        <v>1</v>
      </c>
      <c r="V28" s="11"/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45">
        <v>39769.67</v>
      </c>
      <c r="AC28" s="33" t="s">
        <v>37</v>
      </c>
    </row>
    <row r="29" s="1" customFormat="1" ht="22" customHeight="1" spans="1:29">
      <c r="A29" s="15">
        <v>24</v>
      </c>
      <c r="B29" s="33">
        <v>65452311</v>
      </c>
      <c r="C29" s="20">
        <v>1</v>
      </c>
      <c r="D29" s="20">
        <v>1</v>
      </c>
      <c r="E29" s="20">
        <v>1</v>
      </c>
      <c r="F29" s="20">
        <v>1</v>
      </c>
      <c r="G29" s="20"/>
      <c r="H29" s="20"/>
      <c r="I29" s="20"/>
      <c r="J29" s="20"/>
      <c r="K29" s="20"/>
      <c r="L29" s="20">
        <v>4</v>
      </c>
      <c r="M29" s="20">
        <v>4</v>
      </c>
      <c r="N29" s="20">
        <v>1</v>
      </c>
      <c r="O29" s="37">
        <v>3</v>
      </c>
      <c r="P29" s="20">
        <v>1</v>
      </c>
      <c r="Q29" s="20">
        <v>1</v>
      </c>
      <c r="R29" s="20">
        <v>1</v>
      </c>
      <c r="S29" s="20">
        <v>4</v>
      </c>
      <c r="T29" s="20">
        <v>1</v>
      </c>
      <c r="U29" s="20">
        <v>1</v>
      </c>
      <c r="V29" s="20"/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45">
        <v>39053.31</v>
      </c>
      <c r="AC29" s="33" t="s">
        <v>37</v>
      </c>
    </row>
    <row r="30" s="1" customFormat="1" ht="22" customHeight="1" spans="1:29">
      <c r="A30" s="15">
        <v>25</v>
      </c>
      <c r="B30" s="33">
        <v>65452333</v>
      </c>
      <c r="C30" s="20"/>
      <c r="D30" s="20">
        <v>1</v>
      </c>
      <c r="E30" s="20">
        <v>1</v>
      </c>
      <c r="F30" s="20">
        <v>1</v>
      </c>
      <c r="G30" s="20">
        <v>2</v>
      </c>
      <c r="H30" s="20"/>
      <c r="I30" s="20"/>
      <c r="J30" s="20"/>
      <c r="K30" s="20"/>
      <c r="L30" s="20">
        <v>4</v>
      </c>
      <c r="M30" s="20">
        <v>4</v>
      </c>
      <c r="N30" s="20">
        <v>1</v>
      </c>
      <c r="O30" s="37">
        <v>1</v>
      </c>
      <c r="P30" s="20"/>
      <c r="Q30" s="20">
        <v>1</v>
      </c>
      <c r="R30" s="20"/>
      <c r="S30" s="20">
        <v>4</v>
      </c>
      <c r="T30" s="20">
        <v>1</v>
      </c>
      <c r="U30" s="20">
        <v>1</v>
      </c>
      <c r="V30" s="20"/>
      <c r="W30" s="20">
        <v>1</v>
      </c>
      <c r="X30" s="20"/>
      <c r="Y30" s="20">
        <v>1</v>
      </c>
      <c r="Z30" s="20">
        <v>1</v>
      </c>
      <c r="AA30" s="20">
        <v>1</v>
      </c>
      <c r="AB30" s="45">
        <v>28768.02</v>
      </c>
      <c r="AC30" s="33" t="s">
        <v>37</v>
      </c>
    </row>
    <row r="31" s="1" customFormat="1" ht="21" customHeight="1" spans="1:29">
      <c r="A31" s="34" t="s">
        <v>38</v>
      </c>
      <c r="B31" s="35"/>
      <c r="C31" s="17">
        <f t="shared" ref="C31:AB31" si="0">SUM(C6:C30)</f>
        <v>20</v>
      </c>
      <c r="D31" s="17">
        <f t="shared" si="0"/>
        <v>12</v>
      </c>
      <c r="E31" s="17">
        <f t="shared" si="0"/>
        <v>19</v>
      </c>
      <c r="F31" s="17">
        <f t="shared" si="0"/>
        <v>24</v>
      </c>
      <c r="G31" s="17">
        <f t="shared" si="0"/>
        <v>32</v>
      </c>
      <c r="H31" s="17">
        <f t="shared" si="0"/>
        <v>0</v>
      </c>
      <c r="I31" s="17">
        <f t="shared" si="0"/>
        <v>0</v>
      </c>
      <c r="J31" s="17">
        <f t="shared" si="0"/>
        <v>0</v>
      </c>
      <c r="K31" s="17">
        <f t="shared" si="0"/>
        <v>0</v>
      </c>
      <c r="L31" s="17">
        <f t="shared" si="0"/>
        <v>92</v>
      </c>
      <c r="M31" s="17">
        <f t="shared" si="0"/>
        <v>92</v>
      </c>
      <c r="N31" s="17">
        <f t="shared" si="0"/>
        <v>23</v>
      </c>
      <c r="O31" s="17">
        <f t="shared" si="0"/>
        <v>36</v>
      </c>
      <c r="P31" s="17">
        <f t="shared" si="0"/>
        <v>14</v>
      </c>
      <c r="Q31" s="17">
        <f t="shared" si="0"/>
        <v>24</v>
      </c>
      <c r="R31" s="17">
        <f t="shared" si="0"/>
        <v>3</v>
      </c>
      <c r="S31" s="17">
        <f t="shared" si="0"/>
        <v>68</v>
      </c>
      <c r="T31" s="17">
        <f t="shared" si="0"/>
        <v>24</v>
      </c>
      <c r="U31" s="17">
        <f t="shared" si="0"/>
        <v>24</v>
      </c>
      <c r="V31" s="17">
        <f t="shared" si="0"/>
        <v>1</v>
      </c>
      <c r="W31" s="17">
        <f t="shared" si="0"/>
        <v>24</v>
      </c>
      <c r="X31" s="17">
        <f t="shared" si="0"/>
        <v>15</v>
      </c>
      <c r="Y31" s="17">
        <f t="shared" si="0"/>
        <v>22</v>
      </c>
      <c r="Z31" s="17">
        <f t="shared" si="0"/>
        <v>22</v>
      </c>
      <c r="AA31" s="17">
        <f t="shared" si="0"/>
        <v>15</v>
      </c>
      <c r="AB31" s="47">
        <v>748768.68</v>
      </c>
      <c r="AC31" s="47"/>
    </row>
    <row r="32" s="1" customFormat="1" hidden="1" spans="28:28">
      <c r="AB32" s="1">
        <v>844019</v>
      </c>
    </row>
    <row r="33" s="1" customFormat="1" hidden="1"/>
    <row r="34" s="1" customFormat="1" ht="42.75" hidden="1" spans="28:29">
      <c r="AB34" s="1">
        <f>AB32-AB31</f>
        <v>95250.3200000001</v>
      </c>
      <c r="AC34" s="1" t="s">
        <v>39</v>
      </c>
    </row>
  </sheetData>
  <sheetProtection password="D0FC" sheet="1" objects="1"/>
  <mergeCells count="27">
    <mergeCell ref="A1:AB1"/>
    <mergeCell ref="A2:J2"/>
    <mergeCell ref="P2:AC2"/>
    <mergeCell ref="C3:AA3"/>
    <mergeCell ref="H4:K4"/>
    <mergeCell ref="L4:M4"/>
    <mergeCell ref="Q4:S4"/>
    <mergeCell ref="T4:U4"/>
    <mergeCell ref="A31:B31"/>
    <mergeCell ref="A3:A5"/>
    <mergeCell ref="B3:B5"/>
    <mergeCell ref="C4:C5"/>
    <mergeCell ref="D4:D5"/>
    <mergeCell ref="E4:E5"/>
    <mergeCell ref="F4:F5"/>
    <mergeCell ref="G4:G5"/>
    <mergeCell ref="N4:N5"/>
    <mergeCell ref="O4:O5"/>
    <mergeCell ref="P4:P5"/>
    <mergeCell ref="V4:V5"/>
    <mergeCell ref="W4:W5"/>
    <mergeCell ref="X4:X5"/>
    <mergeCell ref="Y4:Y5"/>
    <mergeCell ref="Z4:Z5"/>
    <mergeCell ref="AA4:AA5"/>
    <mergeCell ref="AB3:AB5"/>
    <mergeCell ref="AC3:AC5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1</xdr:col>
                <xdr:colOff>523875</xdr:colOff>
                <xdr:row>0</xdr:row>
                <xdr:rowOff>0</xdr:rowOff>
              </from>
              <to>
                <xdr:col>5</xdr:col>
                <xdr:colOff>226695</xdr:colOff>
                <xdr:row>4</xdr:row>
                <xdr:rowOff>79375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12.18最终定稿与结算资金表一致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fcb01</dc:creator>
  <cp:lastModifiedBy>Administrator</cp:lastModifiedBy>
  <dcterms:created xsi:type="dcterms:W3CDTF">2025-05-27T05:29:00Z</dcterms:created>
  <dcterms:modified xsi:type="dcterms:W3CDTF">2025-12-23T11:17:02Z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